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030" windowHeight="11280"/>
  </bookViews>
  <sheets>
    <sheet name="汇总表" sheetId="20" r:id="rId1"/>
  </sheets>
  <definedNames>
    <definedName name="_xlnm._FilterDatabase" localSheetId="0" hidden="1">汇总表!$A$3:$S$25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<sst xmlns="http://schemas.openxmlformats.org/spreadsheetml/2006/main" count="250" uniqueCount="132">
  <si>
    <t>江汉大学2027年普通本科毕业生推荐免试生名单汇总表</t>
  </si>
  <si>
    <t>推荐学院（盖章）：医学部                 推荐名额： 16人                填表人：                     填表时间：    年    月   日</t>
  </si>
  <si>
    <t>序号</t>
  </si>
  <si>
    <r>
      <rPr>
        <b/>
        <sz val="12"/>
        <rFont val="宋体"/>
        <charset val="134"/>
      </rPr>
      <t>院系所代码</t>
    </r>
  </si>
  <si>
    <t>学院</t>
  </si>
  <si>
    <t>专业代码(ZYDM)</t>
  </si>
  <si>
    <t>专业名称(ZYMC)</t>
  </si>
  <si>
    <t>学号(XH)</t>
  </si>
  <si>
    <t>姓名(XM)</t>
  </si>
  <si>
    <t>身份证号(SFZH)</t>
  </si>
  <si>
    <t>性别(XB)</t>
  </si>
  <si>
    <t>学业成绩      (保留至小数点后两位)</t>
  </si>
  <si>
    <t>所在专业学业成绩排名</t>
  </si>
  <si>
    <t>所在专业排名总人数</t>
  </si>
  <si>
    <t>素质成绩(保留至小数点后两位)</t>
  </si>
  <si>
    <t>综合成绩      (保留至小数点后两位)</t>
  </si>
  <si>
    <t>所在专业综合成绩排名</t>
  </si>
  <si>
    <t>GPA（平均学分绩点）</t>
  </si>
  <si>
    <t>英语水平及成绩</t>
  </si>
  <si>
    <t>体测成绩</t>
  </si>
  <si>
    <t>备注</t>
  </si>
  <si>
    <t>医学部</t>
  </si>
  <si>
    <t>100201K</t>
  </si>
  <si>
    <t>临床医学</t>
  </si>
  <si>
    <t>222210101546</t>
  </si>
  <si>
    <t>王静然</t>
  </si>
  <si>
    <t>420381200407226220</t>
  </si>
  <si>
    <t>女</t>
  </si>
  <si>
    <t>CET6:598
CET4:578</t>
  </si>
  <si>
    <t>合格</t>
  </si>
  <si>
    <t>拟推荐</t>
  </si>
  <si>
    <t>222210603125</t>
  </si>
  <si>
    <t>彭希梦</t>
  </si>
  <si>
    <t>430181200408058725</t>
  </si>
  <si>
    <t>CET4:550  CET6:553</t>
  </si>
  <si>
    <t>222210501137</t>
  </si>
  <si>
    <t>周美杉</t>
  </si>
  <si>
    <t>411729200301267564</t>
  </si>
  <si>
    <t>CET4:480
CET6:446</t>
  </si>
  <si>
    <t>222210101249</t>
  </si>
  <si>
    <t>肖丹凤</t>
  </si>
  <si>
    <t>452122200408310949</t>
  </si>
  <si>
    <t>CET6:447</t>
  </si>
  <si>
    <t>222210101411</t>
  </si>
  <si>
    <t>贺杰</t>
  </si>
  <si>
    <t>430422200312130303</t>
  </si>
  <si>
    <t>CET4:546
CET6:505</t>
  </si>
  <si>
    <t>222210101321</t>
  </si>
  <si>
    <t>胡洁</t>
  </si>
  <si>
    <t>450722200209290042</t>
  </si>
  <si>
    <t>CET4:545
CET6:579</t>
  </si>
  <si>
    <t>222210101304</t>
  </si>
  <si>
    <t>胡欣瑶</t>
  </si>
  <si>
    <t>429005200410035666</t>
  </si>
  <si>
    <t>CET4:540
CET6:614</t>
  </si>
  <si>
    <t>222210101423</t>
  </si>
  <si>
    <t>刘涵</t>
  </si>
  <si>
    <t>411725200411075728</t>
  </si>
  <si>
    <t>CET4:492 
CET6:476</t>
  </si>
  <si>
    <t>222220501112</t>
  </si>
  <si>
    <t>刘丹娜</t>
  </si>
  <si>
    <t>421023200408196327</t>
  </si>
  <si>
    <t>CET4:509
CET6:491</t>
  </si>
  <si>
    <t>222210101224</t>
  </si>
  <si>
    <t>高妍娜</t>
  </si>
  <si>
    <t>532932200312120047</t>
  </si>
  <si>
    <t>CET4:460</t>
  </si>
  <si>
    <t>拟候补</t>
  </si>
  <si>
    <t>222210101446</t>
  </si>
  <si>
    <t>何琪</t>
  </si>
  <si>
    <t>421023200308228125</t>
  </si>
  <si>
    <t>CET4:571
CET6:473</t>
  </si>
  <si>
    <t>100301K</t>
  </si>
  <si>
    <t>口腔医学</t>
  </si>
  <si>
    <t>222210601106</t>
  </si>
  <si>
    <t>刘星蕊</t>
  </si>
  <si>
    <t>420983200405140728</t>
  </si>
  <si>
    <t>91.59</t>
  </si>
  <si>
    <t>44</t>
  </si>
  <si>
    <t>CET4:594
CET6:607</t>
  </si>
  <si>
    <t>222210601116</t>
  </si>
  <si>
    <t>邓雪</t>
  </si>
  <si>
    <t>500109200407127925</t>
  </si>
  <si>
    <t>2</t>
  </si>
  <si>
    <t>CET6:434</t>
  </si>
  <si>
    <t>222210601126</t>
  </si>
  <si>
    <t>周彤彤</t>
  </si>
  <si>
    <t>340826200410175623</t>
  </si>
  <si>
    <t>3</t>
  </si>
  <si>
    <t>CET6:579</t>
  </si>
  <si>
    <t>101101</t>
  </si>
  <si>
    <t>护理学</t>
  </si>
  <si>
    <t>232210301132</t>
  </si>
  <si>
    <t>史记</t>
  </si>
  <si>
    <t>421123200504057226</t>
  </si>
  <si>
    <t>CET6:520</t>
  </si>
  <si>
    <t>100502K</t>
  </si>
  <si>
    <t>针灸推拿学</t>
  </si>
  <si>
    <t>222210201114</t>
  </si>
  <si>
    <t>刘钟秀</t>
  </si>
  <si>
    <t>140108200401231920</t>
  </si>
  <si>
    <t>38</t>
  </si>
  <si>
    <t>CET6:428</t>
  </si>
  <si>
    <t>222210201119</t>
  </si>
  <si>
    <t>梁翔捷</t>
  </si>
  <si>
    <t>420802200403080318</t>
  </si>
  <si>
    <t>男</t>
  </si>
  <si>
    <t>CET6:450</t>
  </si>
  <si>
    <t>222210201117</t>
  </si>
  <si>
    <t>樊如心</t>
  </si>
  <si>
    <t>450203200310210741</t>
  </si>
  <si>
    <t>CET4:459</t>
  </si>
  <si>
    <t>医学影像技术</t>
  </si>
  <si>
    <t>232210603104</t>
  </si>
  <si>
    <t>卢家康</t>
  </si>
  <si>
    <t>410726200509024617</t>
  </si>
  <si>
    <t>CET4:550 CET6:473</t>
  </si>
  <si>
    <t>232210603112</t>
  </si>
  <si>
    <t>汪虹</t>
  </si>
  <si>
    <t>341422200409091223</t>
  </si>
  <si>
    <t>CET4:474 CET6:459</t>
  </si>
  <si>
    <t>药学</t>
  </si>
  <si>
    <t>232210501119</t>
  </si>
  <si>
    <t>刘涵钰</t>
  </si>
  <si>
    <t>411081200604067268</t>
  </si>
  <si>
    <t>33</t>
  </si>
  <si>
    <t>1</t>
  </si>
  <si>
    <t>CET4:601
CET6:480</t>
  </si>
  <si>
    <t>232210501141</t>
  </si>
  <si>
    <t>刘明艳</t>
  </si>
  <si>
    <t>410726200505273827</t>
  </si>
  <si>
    <t>CET6:467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</si>
</sst>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##.00"/>
  </numFmts>
  <fonts count="30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b/>
      <sz val="12"/>
      <name val="Times New Roman"/>
      <charset val="0"/>
    </font>
    <font>
      <sz val="10"/>
      <name val="Microsoft YaHei"/>
      <charset val="134"/>
    </font>
    <font>
      <sz val="10"/>
      <color rgb="FF000000"/>
      <name val="Microsoft YaHei"/>
      <charset val="134"/>
    </font>
    <font>
      <sz val="10"/>
      <name val="宋体"/>
      <charset val="134"/>
    </font>
    <font>
      <sz val="10"/>
      <color rgb="FF000000"/>
      <name val="Microsoft YaHe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21" fillId="9" borderId="6" applyNumberFormat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3" fillId="0" borderId="0"/>
    <xf numFmtId="0" fontId="3" fillId="0" borderId="0" applyProtection="0"/>
    <xf numFmtId="0" fontId="3" fillId="0" borderId="0"/>
  </cellStyleXfs>
  <cellXfs count="4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177" fontId="8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77" fontId="10" fillId="2" borderId="2" xfId="0" applyNumberFormat="1" applyFont="1" applyFill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176" fontId="7" fillId="3" borderId="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0" applyNumberFormat="1" applyFont="1" applyFill="1" applyBorder="1" applyAlignment="1">
      <alignment horizontal="center" vertical="center" wrapText="1"/>
    </xf>
    <xf numFmtId="177" fontId="8" fillId="4" borderId="2" xfId="0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7" fillId="5" borderId="2" xfId="0" applyNumberFormat="1" applyFont="1" applyFill="1" applyBorder="1" applyAlignment="1">
      <alignment horizontal="center" vertical="center" wrapText="1"/>
    </xf>
    <xf numFmtId="49" fontId="7" fillId="5" borderId="2" xfId="0" applyNumberFormat="1" applyFont="1" applyFill="1" applyBorder="1" applyAlignment="1">
      <alignment horizontal="center" vertical="center" wrapText="1"/>
    </xf>
    <xf numFmtId="176" fontId="7" fillId="5" borderId="2" xfId="0" applyNumberFormat="1" applyFont="1" applyFill="1" applyBorder="1" applyAlignment="1">
      <alignment horizontal="center" vertical="center" wrapText="1"/>
    </xf>
    <xf numFmtId="49" fontId="9" fillId="5" borderId="2" xfId="0" applyNumberFormat="1" applyFont="1" applyFill="1" applyBorder="1" applyAlignment="1">
      <alignment horizontal="center" vertical="center" wrapText="1"/>
    </xf>
    <xf numFmtId="0" fontId="8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177" fontId="8" fillId="5" borderId="2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176" fontId="7" fillId="6" borderId="2" xfId="0" applyNumberFormat="1" applyFont="1" applyFill="1" applyBorder="1" applyAlignment="1">
      <alignment horizontal="center" vertical="center" wrapText="1"/>
    </xf>
    <xf numFmtId="49" fontId="9" fillId="6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 quotePrefix="1">
      <alignment horizontal="center" vertical="center" wrapText="1"/>
    </xf>
    <xf numFmtId="0" fontId="7" fillId="2" borderId="2" xfId="0" applyNumberFormat="1" applyFont="1" applyFill="1" applyBorder="1" applyAlignment="1" quotePrefix="1">
      <alignment horizontal="center" vertical="center" wrapText="1"/>
    </xf>
    <xf numFmtId="0" fontId="7" fillId="2" borderId="2" xfId="0" applyFont="1" applyFill="1" applyBorder="1" applyAlignment="1" quotePrefix="1">
      <alignment horizontal="center" vertical="center" wrapText="1"/>
    </xf>
    <xf numFmtId="49" fontId="7" fillId="3" borderId="2" xfId="0" applyNumberFormat="1" applyFont="1" applyFill="1" applyBorder="1" applyAlignment="1" quotePrefix="1">
      <alignment horizontal="center" vertical="center" wrapText="1"/>
    </xf>
    <xf numFmtId="0" fontId="7" fillId="3" borderId="2" xfId="0" applyNumberFormat="1" applyFont="1" applyFill="1" applyBorder="1" applyAlignment="1" quotePrefix="1">
      <alignment horizontal="center" vertical="center" wrapText="1"/>
    </xf>
    <xf numFmtId="0" fontId="7" fillId="4" borderId="2" xfId="0" applyFont="1" applyFill="1" applyBorder="1" applyAlignment="1" quotePrefix="1">
      <alignment horizontal="center" vertical="center" wrapText="1"/>
    </xf>
    <xf numFmtId="0" fontId="7" fillId="5" borderId="2" xfId="0" applyNumberFormat="1" applyFont="1" applyFill="1" applyBorder="1" applyAlignment="1" quotePrefix="1">
      <alignment horizontal="center" vertical="center" wrapText="1"/>
    </xf>
    <xf numFmtId="0" fontId="8" fillId="5" borderId="2" xfId="0" applyNumberFormat="1" applyFont="1" applyFill="1" applyBorder="1" applyAlignment="1" quotePrefix="1">
      <alignment horizontal="center" vertical="center" wrapText="1"/>
    </xf>
    <xf numFmtId="0" fontId="7" fillId="5" borderId="2" xfId="0" applyFont="1" applyFill="1" applyBorder="1" applyAlignment="1" quotePrefix="1">
      <alignment horizontal="center" vertical="center" wrapText="1"/>
    </xf>
    <xf numFmtId="0" fontId="7" fillId="6" borderId="2" xfId="0" applyNumberFormat="1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" xfId="49"/>
    <cellStyle name="常规 5" xfId="50"/>
    <cellStyle name="常规 14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5"/>
  <sheetViews>
    <sheetView tabSelected="1" topLeftCell="A2" workbookViewId="0">
      <selection activeCell="A15" sqref="$A15:$XFD15"/>
    </sheetView>
  </sheetViews>
  <sheetFormatPr defaultColWidth="9" defaultRowHeight="13.5"/>
  <cols>
    <col min="1" max="1" width="4.125" customWidth="1"/>
    <col min="2" max="2" width="7" customWidth="1"/>
    <col min="3" max="3" width="5.5" customWidth="1"/>
    <col min="4" max="4" width="7.625" customWidth="1"/>
    <col min="5" max="5" width="8.75" customWidth="1"/>
    <col min="6" max="6" width="14.75" customWidth="1"/>
    <col min="7" max="7" width="8.125" customWidth="1"/>
    <col min="8" max="8" width="18.625" customWidth="1"/>
    <col min="9" max="9" width="8.125" customWidth="1"/>
    <col min="10" max="10" width="8.625" customWidth="1"/>
    <col min="11" max="12" width="7.625" customWidth="1"/>
    <col min="13" max="14" width="8.625" customWidth="1"/>
    <col min="15" max="15" width="7.625" customWidth="1"/>
    <col min="16" max="16" width="8.875" customWidth="1"/>
    <col min="17" max="17" width="11.375" customWidth="1"/>
    <col min="18" max="18" width="7.625" customWidth="1"/>
    <col min="19" max="19" width="5.5" customWidth="1"/>
  </cols>
  <sheetData>
    <row r="1" s="1" customFormat="1" ht="45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="1" customFormat="1" ht="34.5" customHeight="1" spans="1:2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U2" s="7"/>
    </row>
    <row r="3" s="2" customFormat="1" ht="48" spans="1:21">
      <c r="A3" s="8" t="s">
        <v>2</v>
      </c>
      <c r="B3" s="9" t="s">
        <v>3</v>
      </c>
      <c r="C3" s="10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</row>
    <row r="4" s="3" customFormat="1" ht="33" spans="1:21">
      <c r="A4" s="11">
        <v>1</v>
      </c>
      <c r="B4" s="12">
        <v>10</v>
      </c>
      <c r="C4" s="13" t="s">
        <v>21</v>
      </c>
      <c r="D4" s="13" t="s">
        <v>22</v>
      </c>
      <c r="E4" s="13" t="s">
        <v>23</v>
      </c>
      <c r="F4" s="49" t="s">
        <v>24</v>
      </c>
      <c r="G4" s="15" t="s">
        <v>25</v>
      </c>
      <c r="H4" s="13" t="s">
        <v>26</v>
      </c>
      <c r="I4" s="11" t="s">
        <v>27</v>
      </c>
      <c r="J4" s="12">
        <v>91.43</v>
      </c>
      <c r="K4" s="11">
        <v>1</v>
      </c>
      <c r="L4" s="11">
        <v>258</v>
      </c>
      <c r="M4" s="16">
        <v>18</v>
      </c>
      <c r="N4" s="16">
        <f t="shared" ref="N4:N17" si="0">J4*0.85+M4*0.1</f>
        <v>79.5155</v>
      </c>
      <c r="O4" s="15">
        <v>1</v>
      </c>
      <c r="P4" s="17">
        <v>3.85</v>
      </c>
      <c r="Q4" s="17" t="s">
        <v>28</v>
      </c>
      <c r="R4" s="13" t="s">
        <v>29</v>
      </c>
      <c r="S4" s="18" t="s">
        <v>30</v>
      </c>
      <c r="T4" s="19"/>
    </row>
    <row r="5" s="3" customFormat="1" ht="33" spans="1:21">
      <c r="A5" s="11">
        <v>2</v>
      </c>
      <c r="B5" s="12">
        <v>10</v>
      </c>
      <c r="C5" s="13" t="s">
        <v>21</v>
      </c>
      <c r="D5" s="13" t="s">
        <v>22</v>
      </c>
      <c r="E5" s="13" t="s">
        <v>23</v>
      </c>
      <c r="F5" s="50" t="s">
        <v>31</v>
      </c>
      <c r="G5" s="13" t="s">
        <v>32</v>
      </c>
      <c r="H5" s="13" t="s">
        <v>33</v>
      </c>
      <c r="I5" s="13" t="s">
        <v>27</v>
      </c>
      <c r="J5" s="12">
        <v>91.07</v>
      </c>
      <c r="K5" s="12">
        <v>2</v>
      </c>
      <c r="L5" s="11">
        <v>258</v>
      </c>
      <c r="M5" s="12">
        <v>10</v>
      </c>
      <c r="N5" s="16">
        <f t="shared" si="0"/>
        <v>78.4095</v>
      </c>
      <c r="O5" s="12">
        <v>2</v>
      </c>
      <c r="P5" s="12">
        <v>3.82</v>
      </c>
      <c r="Q5" s="13" t="s">
        <v>34</v>
      </c>
      <c r="R5" s="13" t="s">
        <v>29</v>
      </c>
      <c r="S5" s="18" t="s">
        <v>30</v>
      </c>
      <c r="T5" s="19"/>
    </row>
    <row r="6" s="3" customFormat="1" ht="33" spans="1:21">
      <c r="A6" s="11">
        <v>3</v>
      </c>
      <c r="B6" s="12">
        <v>10</v>
      </c>
      <c r="C6" s="13" t="s">
        <v>21</v>
      </c>
      <c r="D6" s="13" t="s">
        <v>22</v>
      </c>
      <c r="E6" s="13" t="s">
        <v>23</v>
      </c>
      <c r="F6" s="49" t="s">
        <v>35</v>
      </c>
      <c r="G6" s="15" t="s">
        <v>36</v>
      </c>
      <c r="H6" s="13" t="s">
        <v>37</v>
      </c>
      <c r="I6" s="11" t="s">
        <v>27</v>
      </c>
      <c r="J6" s="12">
        <v>90.73</v>
      </c>
      <c r="K6" s="11">
        <v>4</v>
      </c>
      <c r="L6" s="11">
        <v>258</v>
      </c>
      <c r="M6" s="11">
        <v>10</v>
      </c>
      <c r="N6" s="16">
        <f t="shared" si="0"/>
        <v>78.1205</v>
      </c>
      <c r="O6" s="15">
        <v>3</v>
      </c>
      <c r="P6" s="17">
        <v>3.83</v>
      </c>
      <c r="Q6" s="17" t="s">
        <v>38</v>
      </c>
      <c r="R6" s="13" t="s">
        <v>29</v>
      </c>
      <c r="S6" s="18" t="s">
        <v>30</v>
      </c>
      <c r="T6" s="19"/>
    </row>
    <row r="7" s="3" customFormat="1" ht="16.5" spans="1:21">
      <c r="A7" s="11">
        <v>4</v>
      </c>
      <c r="B7" s="12">
        <v>10</v>
      </c>
      <c r="C7" s="13" t="s">
        <v>21</v>
      </c>
      <c r="D7" s="13" t="s">
        <v>22</v>
      </c>
      <c r="E7" s="13" t="s">
        <v>23</v>
      </c>
      <c r="F7" s="49" t="s">
        <v>39</v>
      </c>
      <c r="G7" s="15" t="s">
        <v>40</v>
      </c>
      <c r="H7" s="13" t="s">
        <v>41</v>
      </c>
      <c r="I7" s="11" t="s">
        <v>27</v>
      </c>
      <c r="J7" s="12">
        <v>89.87</v>
      </c>
      <c r="K7" s="11">
        <v>12</v>
      </c>
      <c r="L7" s="11">
        <v>258</v>
      </c>
      <c r="M7" s="11">
        <v>15</v>
      </c>
      <c r="N7" s="16">
        <f t="shared" si="0"/>
        <v>77.8895</v>
      </c>
      <c r="O7" s="15">
        <v>4</v>
      </c>
      <c r="P7" s="17">
        <v>3.74</v>
      </c>
      <c r="Q7" s="20" t="s">
        <v>42</v>
      </c>
      <c r="R7" s="13" t="s">
        <v>29</v>
      </c>
      <c r="S7" s="18" t="s">
        <v>30</v>
      </c>
      <c r="T7" s="19"/>
    </row>
    <row r="8" s="3" customFormat="1" ht="33" spans="1:21">
      <c r="A8" s="11">
        <v>5</v>
      </c>
      <c r="B8" s="12">
        <v>10</v>
      </c>
      <c r="C8" s="13" t="s">
        <v>21</v>
      </c>
      <c r="D8" s="13" t="s">
        <v>22</v>
      </c>
      <c r="E8" s="13" t="s">
        <v>23</v>
      </c>
      <c r="F8" s="49" t="s">
        <v>43</v>
      </c>
      <c r="G8" s="17" t="s">
        <v>44</v>
      </c>
      <c r="H8" s="17" t="s">
        <v>45</v>
      </c>
      <c r="I8" s="17" t="s">
        <v>27</v>
      </c>
      <c r="J8" s="17">
        <v>90.65</v>
      </c>
      <c r="K8" s="11">
        <v>5</v>
      </c>
      <c r="L8" s="11">
        <v>258</v>
      </c>
      <c r="M8" s="11">
        <v>0</v>
      </c>
      <c r="N8" s="21">
        <f t="shared" si="0"/>
        <v>77.0525</v>
      </c>
      <c r="O8" s="15">
        <v>5</v>
      </c>
      <c r="P8" s="17">
        <v>3.82</v>
      </c>
      <c r="Q8" s="17" t="s">
        <v>46</v>
      </c>
      <c r="R8" s="13" t="s">
        <v>29</v>
      </c>
      <c r="S8" s="18" t="s">
        <v>30</v>
      </c>
      <c r="T8" s="19"/>
    </row>
    <row r="9" s="3" customFormat="1" ht="33" spans="1:21">
      <c r="A9" s="11">
        <v>6</v>
      </c>
      <c r="B9" s="12">
        <v>10</v>
      </c>
      <c r="C9" s="13" t="s">
        <v>21</v>
      </c>
      <c r="D9" s="13" t="s">
        <v>22</v>
      </c>
      <c r="E9" s="13" t="s">
        <v>23</v>
      </c>
      <c r="F9" s="49" t="s">
        <v>47</v>
      </c>
      <c r="G9" s="15" t="s">
        <v>48</v>
      </c>
      <c r="H9" s="51" t="s">
        <v>49</v>
      </c>
      <c r="I9" s="11" t="s">
        <v>27</v>
      </c>
      <c r="J9" s="12">
        <v>90.53</v>
      </c>
      <c r="K9" s="11">
        <v>6</v>
      </c>
      <c r="L9" s="11">
        <v>258</v>
      </c>
      <c r="M9" s="11">
        <v>0</v>
      </c>
      <c r="N9" s="16">
        <f t="shared" si="0"/>
        <v>76.9505</v>
      </c>
      <c r="O9" s="15">
        <v>6</v>
      </c>
      <c r="P9" s="17">
        <v>3.81</v>
      </c>
      <c r="Q9" s="17" t="s">
        <v>50</v>
      </c>
      <c r="R9" s="13" t="s">
        <v>29</v>
      </c>
      <c r="S9" s="18" t="s">
        <v>30</v>
      </c>
      <c r="T9" s="19"/>
    </row>
    <row r="10" s="3" customFormat="1" ht="33" spans="1:21">
      <c r="A10" s="11">
        <v>7</v>
      </c>
      <c r="B10" s="12">
        <v>10</v>
      </c>
      <c r="C10" s="13" t="s">
        <v>21</v>
      </c>
      <c r="D10" s="13" t="s">
        <v>22</v>
      </c>
      <c r="E10" s="13" t="s">
        <v>23</v>
      </c>
      <c r="F10" s="49" t="s">
        <v>51</v>
      </c>
      <c r="G10" s="15" t="s">
        <v>52</v>
      </c>
      <c r="H10" s="51" t="s">
        <v>53</v>
      </c>
      <c r="I10" s="11" t="s">
        <v>27</v>
      </c>
      <c r="J10" s="12">
        <v>90.34</v>
      </c>
      <c r="K10" s="11">
        <v>7</v>
      </c>
      <c r="L10" s="11">
        <v>258</v>
      </c>
      <c r="M10" s="11">
        <v>0</v>
      </c>
      <c r="N10" s="16">
        <f t="shared" si="0"/>
        <v>76.789</v>
      </c>
      <c r="O10" s="15">
        <v>7</v>
      </c>
      <c r="P10" s="17">
        <v>3.83</v>
      </c>
      <c r="Q10" s="17" t="s">
        <v>54</v>
      </c>
      <c r="R10" s="13" t="s">
        <v>29</v>
      </c>
      <c r="S10" s="18" t="s">
        <v>30</v>
      </c>
      <c r="T10" s="19"/>
    </row>
    <row r="11" s="3" customFormat="1" ht="33" spans="1:21">
      <c r="A11" s="11">
        <v>8</v>
      </c>
      <c r="B11" s="12">
        <v>10</v>
      </c>
      <c r="C11" s="13" t="s">
        <v>21</v>
      </c>
      <c r="D11" s="13" t="s">
        <v>22</v>
      </c>
      <c r="E11" s="13" t="s">
        <v>23</v>
      </c>
      <c r="F11" s="50" t="s">
        <v>55</v>
      </c>
      <c r="G11" s="13" t="s">
        <v>56</v>
      </c>
      <c r="H11" s="13" t="s">
        <v>57</v>
      </c>
      <c r="I11" s="13" t="s">
        <v>27</v>
      </c>
      <c r="J11" s="12">
        <v>90.21</v>
      </c>
      <c r="K11" s="13">
        <v>8</v>
      </c>
      <c r="L11" s="11">
        <v>258</v>
      </c>
      <c r="M11" s="13">
        <v>0</v>
      </c>
      <c r="N11" s="16">
        <f t="shared" si="0"/>
        <v>76.6785</v>
      </c>
      <c r="O11" s="15">
        <v>8</v>
      </c>
      <c r="P11" s="13">
        <v>3.82</v>
      </c>
      <c r="Q11" s="13" t="s">
        <v>58</v>
      </c>
      <c r="R11" s="13" t="s">
        <v>29</v>
      </c>
      <c r="S11" s="18" t="s">
        <v>30</v>
      </c>
      <c r="T11" s="19"/>
    </row>
    <row r="12" s="3" customFormat="1" ht="33" spans="1:21">
      <c r="A12" s="11">
        <v>9</v>
      </c>
      <c r="B12" s="12">
        <v>10</v>
      </c>
      <c r="C12" s="13" t="s">
        <v>21</v>
      </c>
      <c r="D12" s="13" t="s">
        <v>22</v>
      </c>
      <c r="E12" s="13" t="s">
        <v>23</v>
      </c>
      <c r="F12" s="49" t="s">
        <v>59</v>
      </c>
      <c r="G12" s="15" t="s">
        <v>60</v>
      </c>
      <c r="H12" s="51" t="s">
        <v>61</v>
      </c>
      <c r="I12" s="11" t="s">
        <v>27</v>
      </c>
      <c r="J12" s="12">
        <v>88.79</v>
      </c>
      <c r="K12" s="11">
        <v>19</v>
      </c>
      <c r="L12" s="11">
        <v>258</v>
      </c>
      <c r="M12" s="11">
        <v>11</v>
      </c>
      <c r="N12" s="16">
        <f t="shared" si="0"/>
        <v>76.5715</v>
      </c>
      <c r="O12" s="15">
        <v>9</v>
      </c>
      <c r="P12" s="17">
        <v>3.73</v>
      </c>
      <c r="Q12" s="17" t="s">
        <v>62</v>
      </c>
      <c r="R12" s="13" t="s">
        <v>29</v>
      </c>
      <c r="S12" s="18" t="s">
        <v>30</v>
      </c>
      <c r="T12" s="19"/>
    </row>
    <row r="13" s="3" customFormat="1" ht="16.5" spans="1:21">
      <c r="A13" s="11">
        <v>10</v>
      </c>
      <c r="B13" s="12">
        <v>10</v>
      </c>
      <c r="C13" s="13" t="s">
        <v>21</v>
      </c>
      <c r="D13" s="13" t="s">
        <v>22</v>
      </c>
      <c r="E13" s="13" t="s">
        <v>23</v>
      </c>
      <c r="F13" s="50" t="s">
        <v>63</v>
      </c>
      <c r="G13" s="13" t="s">
        <v>64</v>
      </c>
      <c r="H13" s="13" t="s">
        <v>65</v>
      </c>
      <c r="I13" s="13" t="s">
        <v>27</v>
      </c>
      <c r="J13" s="12">
        <v>88.86</v>
      </c>
      <c r="K13" s="13">
        <v>20</v>
      </c>
      <c r="L13" s="11">
        <v>258</v>
      </c>
      <c r="M13" s="12">
        <v>10</v>
      </c>
      <c r="N13" s="16">
        <f t="shared" si="0"/>
        <v>76.531</v>
      </c>
      <c r="O13" s="15">
        <v>10</v>
      </c>
      <c r="P13" s="12">
        <v>3.7</v>
      </c>
      <c r="Q13" s="17" t="s">
        <v>66</v>
      </c>
      <c r="R13" s="13" t="s">
        <v>29</v>
      </c>
      <c r="S13" s="18" t="s">
        <v>67</v>
      </c>
      <c r="T13" s="19"/>
    </row>
    <row r="14" s="3" customFormat="1" ht="33" spans="1:21">
      <c r="A14" s="11">
        <v>11</v>
      </c>
      <c r="B14" s="12">
        <v>10</v>
      </c>
      <c r="C14" s="13" t="s">
        <v>21</v>
      </c>
      <c r="D14" s="13" t="s">
        <v>22</v>
      </c>
      <c r="E14" s="13" t="s">
        <v>23</v>
      </c>
      <c r="F14" s="49" t="s">
        <v>68</v>
      </c>
      <c r="G14" s="15" t="s">
        <v>69</v>
      </c>
      <c r="H14" s="51" t="s">
        <v>70</v>
      </c>
      <c r="I14" s="11" t="s">
        <v>27</v>
      </c>
      <c r="J14" s="12">
        <v>90.01</v>
      </c>
      <c r="K14" s="11">
        <v>10</v>
      </c>
      <c r="L14" s="11">
        <v>258</v>
      </c>
      <c r="M14" s="11">
        <v>0</v>
      </c>
      <c r="N14" s="16">
        <f t="shared" si="0"/>
        <v>76.5085</v>
      </c>
      <c r="O14" s="15">
        <v>11</v>
      </c>
      <c r="P14" s="17">
        <v>3.78</v>
      </c>
      <c r="Q14" s="17" t="s">
        <v>71</v>
      </c>
      <c r="R14" s="13" t="s">
        <v>29</v>
      </c>
      <c r="S14" s="18" t="s">
        <v>67</v>
      </c>
      <c r="T14" s="19"/>
    </row>
    <row r="15" s="4" customFormat="1" ht="33" spans="1:21">
      <c r="A15" s="22">
        <v>12</v>
      </c>
      <c r="B15" s="23">
        <v>10</v>
      </c>
      <c r="C15" s="24" t="s">
        <v>21</v>
      </c>
      <c r="D15" s="24" t="s">
        <v>72</v>
      </c>
      <c r="E15" s="24" t="s">
        <v>73</v>
      </c>
      <c r="F15" s="52" t="s">
        <v>74</v>
      </c>
      <c r="G15" s="24" t="s">
        <v>75</v>
      </c>
      <c r="H15" s="24" t="s">
        <v>76</v>
      </c>
      <c r="I15" s="24" t="s">
        <v>27</v>
      </c>
      <c r="J15" s="24" t="s">
        <v>77</v>
      </c>
      <c r="K15" s="24">
        <v>1</v>
      </c>
      <c r="L15" s="24" t="s">
        <v>78</v>
      </c>
      <c r="M15" s="24">
        <v>2</v>
      </c>
      <c r="N15" s="25">
        <f t="shared" si="0"/>
        <v>78.0515</v>
      </c>
      <c r="O15" s="24">
        <v>1</v>
      </c>
      <c r="P15" s="24">
        <v>3.87</v>
      </c>
      <c r="Q15" s="24" t="s">
        <v>79</v>
      </c>
      <c r="R15" s="24" t="s">
        <v>29</v>
      </c>
      <c r="S15" s="26" t="s">
        <v>30</v>
      </c>
      <c r="T15" s="27"/>
    </row>
    <row r="16" s="4" customFormat="1" ht="16.5" spans="1:21">
      <c r="A16" s="22">
        <v>13</v>
      </c>
      <c r="B16" s="23">
        <v>10</v>
      </c>
      <c r="C16" s="24" t="s">
        <v>21</v>
      </c>
      <c r="D16" s="24" t="s">
        <v>72</v>
      </c>
      <c r="E16" s="24" t="s">
        <v>73</v>
      </c>
      <c r="F16" s="53" t="s">
        <v>80</v>
      </c>
      <c r="G16" s="24" t="s">
        <v>81</v>
      </c>
      <c r="H16" s="24" t="s">
        <v>82</v>
      </c>
      <c r="I16" s="24" t="s">
        <v>27</v>
      </c>
      <c r="J16" s="23">
        <v>90.13</v>
      </c>
      <c r="K16" s="24">
        <v>2</v>
      </c>
      <c r="L16" s="24" t="s">
        <v>78</v>
      </c>
      <c r="M16" s="24">
        <v>0</v>
      </c>
      <c r="N16" s="25">
        <f t="shared" si="0"/>
        <v>76.6105</v>
      </c>
      <c r="O16" s="24" t="s">
        <v>83</v>
      </c>
      <c r="P16" s="23">
        <v>3.81</v>
      </c>
      <c r="Q16" s="24" t="s">
        <v>84</v>
      </c>
      <c r="R16" s="24" t="s">
        <v>29</v>
      </c>
      <c r="S16" s="26" t="s">
        <v>30</v>
      </c>
      <c r="T16" s="27"/>
    </row>
    <row r="17" s="4" customFormat="1" ht="16.5" spans="1:20">
      <c r="A17" s="22">
        <v>14</v>
      </c>
      <c r="B17" s="23">
        <v>10</v>
      </c>
      <c r="C17" s="24" t="s">
        <v>21</v>
      </c>
      <c r="D17" s="24" t="s">
        <v>72</v>
      </c>
      <c r="E17" s="24" t="s">
        <v>73</v>
      </c>
      <c r="F17" s="53" t="s">
        <v>85</v>
      </c>
      <c r="G17" s="24" t="s">
        <v>86</v>
      </c>
      <c r="H17" s="24" t="s">
        <v>87</v>
      </c>
      <c r="I17" s="24" t="s">
        <v>27</v>
      </c>
      <c r="J17" s="25">
        <v>89.4</v>
      </c>
      <c r="K17" s="23">
        <v>3</v>
      </c>
      <c r="L17" s="24" t="s">
        <v>78</v>
      </c>
      <c r="M17" s="23">
        <v>0</v>
      </c>
      <c r="N17" s="25">
        <f t="shared" si="0"/>
        <v>75.99</v>
      </c>
      <c r="O17" s="24" t="s">
        <v>88</v>
      </c>
      <c r="P17" s="24">
        <v>3.73</v>
      </c>
      <c r="Q17" s="24" t="s">
        <v>89</v>
      </c>
      <c r="R17" s="24" t="s">
        <v>29</v>
      </c>
      <c r="S17" s="26" t="s">
        <v>67</v>
      </c>
      <c r="T17" s="27"/>
    </row>
    <row r="18" s="3" customFormat="1" ht="16.5" spans="1:20">
      <c r="A18" s="28">
        <v>15</v>
      </c>
      <c r="B18" s="28">
        <v>10</v>
      </c>
      <c r="C18" s="29" t="s">
        <v>21</v>
      </c>
      <c r="D18" s="29" t="s">
        <v>90</v>
      </c>
      <c r="E18" s="29" t="s">
        <v>91</v>
      </c>
      <c r="F18" s="30" t="s">
        <v>92</v>
      </c>
      <c r="G18" s="31" t="s">
        <v>93</v>
      </c>
      <c r="H18" s="54" t="s">
        <v>94</v>
      </c>
      <c r="I18" s="32" t="s">
        <v>27</v>
      </c>
      <c r="J18" s="28">
        <v>84.17</v>
      </c>
      <c r="K18" s="32">
        <v>13</v>
      </c>
      <c r="L18" s="32">
        <v>32</v>
      </c>
      <c r="M18" s="32">
        <v>0</v>
      </c>
      <c r="N18" s="33">
        <f t="shared" ref="N18:N25" si="1">J18*0.85+M18*0.1</f>
        <v>71.5445</v>
      </c>
      <c r="O18" s="31">
        <v>2</v>
      </c>
      <c r="P18" s="34">
        <v>3.35</v>
      </c>
      <c r="Q18" s="34" t="s">
        <v>95</v>
      </c>
      <c r="R18" s="34" t="s">
        <v>29</v>
      </c>
      <c r="S18" s="35" t="s">
        <v>30</v>
      </c>
    </row>
    <row r="19" s="2" customFormat="1" ht="16.5" spans="1:20">
      <c r="A19" s="22">
        <v>16</v>
      </c>
      <c r="B19" s="24">
        <v>10</v>
      </c>
      <c r="C19" s="24" t="s">
        <v>21</v>
      </c>
      <c r="D19" s="24" t="s">
        <v>96</v>
      </c>
      <c r="E19" s="24" t="s">
        <v>97</v>
      </c>
      <c r="F19" s="24" t="s">
        <v>98</v>
      </c>
      <c r="G19" s="24" t="s">
        <v>99</v>
      </c>
      <c r="H19" s="24" t="s">
        <v>100</v>
      </c>
      <c r="I19" s="24" t="s">
        <v>27</v>
      </c>
      <c r="J19" s="23">
        <v>91.22</v>
      </c>
      <c r="K19" s="24">
        <v>1</v>
      </c>
      <c r="L19" s="24" t="s">
        <v>101</v>
      </c>
      <c r="M19" s="24">
        <v>0</v>
      </c>
      <c r="N19" s="25">
        <f t="shared" si="1"/>
        <v>77.537</v>
      </c>
      <c r="O19" s="24">
        <v>1</v>
      </c>
      <c r="P19" s="23">
        <v>3.84</v>
      </c>
      <c r="Q19" s="24" t="s">
        <v>102</v>
      </c>
      <c r="R19" s="24" t="s">
        <v>29</v>
      </c>
      <c r="S19" s="26" t="s">
        <v>30</v>
      </c>
    </row>
    <row r="20" s="3" customFormat="1" ht="16.5" spans="1:20">
      <c r="A20" s="22">
        <v>17</v>
      </c>
      <c r="B20" s="23">
        <v>10</v>
      </c>
      <c r="C20" s="24" t="s">
        <v>21</v>
      </c>
      <c r="D20" s="24" t="s">
        <v>96</v>
      </c>
      <c r="E20" s="24" t="s">
        <v>97</v>
      </c>
      <c r="F20" s="53" t="s">
        <v>103</v>
      </c>
      <c r="G20" s="24" t="s">
        <v>104</v>
      </c>
      <c r="H20" s="24" t="s">
        <v>105</v>
      </c>
      <c r="I20" s="24" t="s">
        <v>106</v>
      </c>
      <c r="J20" s="23">
        <v>88.82</v>
      </c>
      <c r="K20" s="24">
        <v>2</v>
      </c>
      <c r="L20" s="24" t="s">
        <v>101</v>
      </c>
      <c r="M20" s="23">
        <v>2</v>
      </c>
      <c r="N20" s="25">
        <f t="shared" si="1"/>
        <v>75.697</v>
      </c>
      <c r="O20" s="24">
        <v>2</v>
      </c>
      <c r="P20" s="24">
        <v>3.72</v>
      </c>
      <c r="Q20" s="24" t="s">
        <v>107</v>
      </c>
      <c r="R20" s="24" t="s">
        <v>29</v>
      </c>
      <c r="S20" s="26" t="s">
        <v>30</v>
      </c>
      <c r="T20" s="36"/>
    </row>
    <row r="21" s="3" customFormat="1" ht="16.5" spans="1:20">
      <c r="A21" s="22">
        <v>18</v>
      </c>
      <c r="B21" s="23">
        <v>10</v>
      </c>
      <c r="C21" s="24" t="s">
        <v>21</v>
      </c>
      <c r="D21" s="24" t="s">
        <v>96</v>
      </c>
      <c r="E21" s="24" t="s">
        <v>97</v>
      </c>
      <c r="F21" s="53" t="s">
        <v>108</v>
      </c>
      <c r="G21" s="24" t="s">
        <v>109</v>
      </c>
      <c r="H21" s="24" t="s">
        <v>110</v>
      </c>
      <c r="I21" s="24" t="s">
        <v>27</v>
      </c>
      <c r="J21" s="23">
        <v>87.68</v>
      </c>
      <c r="K21" s="24">
        <v>3</v>
      </c>
      <c r="L21" s="24" t="s">
        <v>101</v>
      </c>
      <c r="M21" s="23">
        <v>0</v>
      </c>
      <c r="N21" s="25">
        <f t="shared" si="1"/>
        <v>74.528</v>
      </c>
      <c r="O21" s="24" t="s">
        <v>88</v>
      </c>
      <c r="P21" s="24">
        <v>3.64</v>
      </c>
      <c r="Q21" s="24" t="s">
        <v>111</v>
      </c>
      <c r="R21" s="24" t="s">
        <v>29</v>
      </c>
      <c r="S21" s="26" t="s">
        <v>67</v>
      </c>
      <c r="T21" s="36"/>
    </row>
    <row r="22" s="3" customFormat="1" ht="33" spans="1:20">
      <c r="A22" s="37">
        <v>19</v>
      </c>
      <c r="B22" s="37">
        <v>10</v>
      </c>
      <c r="C22" s="38" t="s">
        <v>21</v>
      </c>
      <c r="D22" s="37">
        <v>101003</v>
      </c>
      <c r="E22" s="38" t="s">
        <v>112</v>
      </c>
      <c r="F22" s="55" t="s">
        <v>113</v>
      </c>
      <c r="G22" s="38" t="s">
        <v>114</v>
      </c>
      <c r="H22" s="38" t="s">
        <v>115</v>
      </c>
      <c r="I22" s="38" t="s">
        <v>106</v>
      </c>
      <c r="J22" s="37">
        <v>91.58</v>
      </c>
      <c r="K22" s="37">
        <v>1</v>
      </c>
      <c r="L22" s="37">
        <v>26</v>
      </c>
      <c r="M22" s="37">
        <v>0</v>
      </c>
      <c r="N22" s="39">
        <f t="shared" si="1"/>
        <v>77.843</v>
      </c>
      <c r="O22" s="37">
        <v>1</v>
      </c>
      <c r="P22" s="37">
        <v>3.86</v>
      </c>
      <c r="Q22" s="38" t="s">
        <v>116</v>
      </c>
      <c r="R22" s="38" t="s">
        <v>29</v>
      </c>
      <c r="S22" s="40" t="s">
        <v>30</v>
      </c>
      <c r="T22" s="36"/>
    </row>
    <row r="23" s="3" customFormat="1" ht="33" spans="1:20">
      <c r="A23" s="37">
        <v>20</v>
      </c>
      <c r="B23" s="37">
        <v>10</v>
      </c>
      <c r="C23" s="38" t="s">
        <v>21</v>
      </c>
      <c r="D23" s="37">
        <v>101003</v>
      </c>
      <c r="E23" s="38" t="s">
        <v>112</v>
      </c>
      <c r="F23" s="56" t="s">
        <v>117</v>
      </c>
      <c r="G23" s="42" t="s">
        <v>118</v>
      </c>
      <c r="H23" s="57" t="s">
        <v>119</v>
      </c>
      <c r="I23" s="43" t="s">
        <v>27</v>
      </c>
      <c r="J23" s="37">
        <v>90.46</v>
      </c>
      <c r="K23" s="43">
        <v>2</v>
      </c>
      <c r="L23" s="43">
        <v>26</v>
      </c>
      <c r="M23" s="43">
        <v>6</v>
      </c>
      <c r="N23" s="39">
        <f t="shared" si="1"/>
        <v>77.491</v>
      </c>
      <c r="O23" s="42">
        <v>2</v>
      </c>
      <c r="P23" s="44">
        <v>3.77</v>
      </c>
      <c r="Q23" s="44" t="s">
        <v>120</v>
      </c>
      <c r="R23" s="38" t="s">
        <v>29</v>
      </c>
      <c r="S23" s="40" t="s">
        <v>67</v>
      </c>
      <c r="T23" s="36"/>
    </row>
    <row r="24" s="4" customFormat="1" ht="33" spans="1:20">
      <c r="A24" s="45">
        <v>21</v>
      </c>
      <c r="B24" s="45">
        <v>10</v>
      </c>
      <c r="C24" s="46" t="s">
        <v>21</v>
      </c>
      <c r="D24" s="46">
        <v>100701</v>
      </c>
      <c r="E24" s="46" t="s">
        <v>121</v>
      </c>
      <c r="F24" s="58" t="s">
        <v>122</v>
      </c>
      <c r="G24" s="46" t="s">
        <v>123</v>
      </c>
      <c r="H24" s="46" t="s">
        <v>124</v>
      </c>
      <c r="I24" s="46" t="s">
        <v>27</v>
      </c>
      <c r="J24" s="45">
        <v>90.62</v>
      </c>
      <c r="K24" s="46">
        <v>2</v>
      </c>
      <c r="L24" s="46" t="s">
        <v>125</v>
      </c>
      <c r="M24" s="45">
        <v>12</v>
      </c>
      <c r="N24" s="47">
        <f t="shared" si="1"/>
        <v>78.227</v>
      </c>
      <c r="O24" s="46" t="s">
        <v>126</v>
      </c>
      <c r="P24" s="46">
        <v>3.79</v>
      </c>
      <c r="Q24" s="46" t="s">
        <v>127</v>
      </c>
      <c r="R24" s="46" t="s">
        <v>29</v>
      </c>
      <c r="S24" s="48" t="s">
        <v>30</v>
      </c>
    </row>
    <row r="25" s="4" customFormat="1" ht="16.5" spans="1:20">
      <c r="A25" s="45">
        <v>22</v>
      </c>
      <c r="B25" s="45">
        <v>10</v>
      </c>
      <c r="C25" s="46" t="s">
        <v>21</v>
      </c>
      <c r="D25" s="45">
        <v>100701</v>
      </c>
      <c r="E25" s="46" t="s">
        <v>121</v>
      </c>
      <c r="F25" s="58" t="s">
        <v>128</v>
      </c>
      <c r="G25" s="46" t="s">
        <v>129</v>
      </c>
      <c r="H25" s="46" t="s">
        <v>130</v>
      </c>
      <c r="I25" s="46" t="s">
        <v>27</v>
      </c>
      <c r="J25" s="45">
        <v>91.72</v>
      </c>
      <c r="K25" s="45">
        <v>1</v>
      </c>
      <c r="L25" s="45">
        <v>33</v>
      </c>
      <c r="M25" s="45">
        <v>1</v>
      </c>
      <c r="N25" s="47">
        <f t="shared" si="1"/>
        <v>78.062</v>
      </c>
      <c r="O25" s="46" t="s">
        <v>83</v>
      </c>
      <c r="P25" s="45">
        <v>3.87</v>
      </c>
      <c r="Q25" s="46" t="s">
        <v>131</v>
      </c>
      <c r="R25" s="46" t="s">
        <v>29</v>
      </c>
      <c r="S25" s="48" t="s">
        <v>67</v>
      </c>
    </row>
  </sheetData>
  <autoFilter xmlns:etc="http://www.wps.cn/officeDocument/2017/etCustomData" ref="A3:S25" etc:filterBottomFollowUsedRange="0">
    <extLst/>
  </autoFilter>
  <mergeCells count="2">
    <mergeCell ref="A1:S1"/>
    <mergeCell ref="A2:S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微信用户</cp:lastModifiedBy>
  <dcterms:created xsi:type="dcterms:W3CDTF">2026-09-09T03:37:00Z</dcterms:created>
  <dcterms:modified xsi:type="dcterms:W3CDTF">2026-09-11T00:22:20Z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30A05111ED7A4D618F6988FC3B9308C1_13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1</vt:i4>
  </property>
</Properties>
</file>